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E:\A-work folders\IT APPLICATION\"/>
    </mc:Choice>
  </mc:AlternateContent>
  <xr:revisionPtr revIDLastSave="0" documentId="8_{C4E98F65-AC9F-4906-A9FE-F605FDA80257}" xr6:coauthVersionLast="36" xr6:coauthVersionMax="36" xr10:uidLastSave="{00000000-0000-0000-0000-000000000000}"/>
  <bookViews>
    <workbookView xWindow="0" yWindow="0" windowWidth="19200" windowHeight="6810" xr2:uid="{00000000-000D-0000-FFFF-FFFF00000000}"/>
  </bookViews>
  <sheets>
    <sheet name="Sheet2" sheetId="1" r:id="rId1"/>
  </sheets>
  <definedNames>
    <definedName name="amount">#REF!</definedName>
    <definedName name="Beg_Bal">#REF!</definedName>
    <definedName name="Cum_Int">#REF!</definedName>
    <definedName name="d">#REF!</definedName>
    <definedName name="Data">#REF!</definedName>
    <definedName name="End_Bal">#REF!</definedName>
    <definedName name="Extra_Pay">#REF!</definedName>
    <definedName name="f">DATE(YEAR(Loan_Start),MONTH(Loan_Start)+Payment_Number,DAY(Loan_Start))</definedName>
    <definedName name="Full_Print">#REF!</definedName>
    <definedName name="Header_Row">ROW(#REF!)</definedName>
    <definedName name="Int">#REF!</definedName>
    <definedName name="Interest_Rate">#REF!</definedName>
    <definedName name="Last_Row">IF(Values_Entered,Header_Row+Number_of_Payments,Header_Row)</definedName>
    <definedName name="Loan_Amount">#REF!</definedName>
    <definedName name="Loan_Start">#REF!</definedName>
    <definedName name="Loan_Years">#REF!</definedName>
    <definedName name="n">#REF!</definedName>
    <definedName name="Num_Pmt_Per_Year">#REF!</definedName>
    <definedName name="Number_of_Payments">MATCH(0.01,End_Bal,-1)+1</definedName>
    <definedName name="p">MATCH(0.01,End_Bal,-1)+1</definedName>
    <definedName name="Pay_Date">#REF!</definedName>
    <definedName name="Pay_Num">#REF!</definedName>
    <definedName name="Payment_Date">DATE(YEAR(Loan_Start),MONTH(Loan_Start)+Payment_Number,DAY(Loan_Start))</definedName>
    <definedName name="Princ">#REF!</definedName>
    <definedName name="Print_Area_Reset">OFFSET(Full_Print,0,0,Last_Row)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Total_Interest">#REF!</definedName>
    <definedName name="Total_Pay">#REF!</definedName>
    <definedName name="Values_Entered">IF(Loan_Amount*Interest_Rate*Loan_Years*Loan_Start&gt;0,1,0)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H9" i="1"/>
  <c r="H13" i="1"/>
  <c r="H14" i="1"/>
  <c r="H15" i="1"/>
  <c r="H21" i="1"/>
  <c r="H22" i="1"/>
  <c r="H23" i="1"/>
  <c r="G9" i="1"/>
  <c r="G10" i="1"/>
  <c r="H10" i="1" s="1"/>
  <c r="G11" i="1"/>
  <c r="H11" i="1" s="1"/>
  <c r="G12" i="1"/>
  <c r="H12" i="1" s="1"/>
  <c r="G13" i="1"/>
  <c r="G14" i="1"/>
  <c r="G15" i="1"/>
  <c r="G16" i="1"/>
  <c r="H16" i="1" s="1"/>
  <c r="G17" i="1"/>
  <c r="H17" i="1" s="1"/>
  <c r="G18" i="1"/>
  <c r="H18" i="1" s="1"/>
  <c r="G19" i="1"/>
  <c r="H19" i="1" s="1"/>
  <c r="G20" i="1"/>
  <c r="H20" i="1" s="1"/>
  <c r="G21" i="1"/>
  <c r="G22" i="1"/>
  <c r="G23" i="1"/>
  <c r="G24" i="1"/>
  <c r="H24" i="1" s="1"/>
  <c r="G25" i="1"/>
  <c r="H25" i="1" s="1"/>
  <c r="G26" i="1"/>
  <c r="H26" i="1" s="1"/>
  <c r="G27" i="1"/>
  <c r="H27" i="1" s="1"/>
  <c r="F28" i="1" l="1"/>
  <c r="G28" i="1" s="1"/>
  <c r="H28" i="1" s="1"/>
  <c r="I8" i="1"/>
  <c r="G8" i="1"/>
  <c r="H8" i="1" s="1"/>
  <c r="I28" i="1" l="1"/>
</calcChain>
</file>

<file path=xl/sharedStrings.xml><?xml version="1.0" encoding="utf-8"?>
<sst xmlns="http://schemas.openxmlformats.org/spreadsheetml/2006/main" count="27" uniqueCount="26">
  <si>
    <t>LOCAL SERVICE TAX COMPUTATION</t>
  </si>
  <si>
    <t xml:space="preserve">COMPANY NAME: </t>
  </si>
  <si>
    <t xml:space="preserve">COIN: </t>
  </si>
  <si>
    <r>
      <t xml:space="preserve">TELEPHONE: </t>
    </r>
    <r>
      <rPr>
        <sz val="11"/>
        <color indexed="8"/>
        <rFont val="Calibri"/>
        <family val="2"/>
      </rPr>
      <t/>
    </r>
  </si>
  <si>
    <t xml:space="preserve">DATE: </t>
  </si>
  <si>
    <t>DIVISION:</t>
  </si>
  <si>
    <t xml:space="preserve">PARISH: </t>
  </si>
  <si>
    <t>VILLAGE:</t>
  </si>
  <si>
    <t>FINANCIAL YEAR:</t>
  </si>
  <si>
    <t>No.</t>
  </si>
  <si>
    <t>NAME OF EMPLOYEES</t>
  </si>
  <si>
    <t>COIN</t>
  </si>
  <si>
    <t>PLACE OF RESIDENCE</t>
  </si>
  <si>
    <t>DISTRICT</t>
  </si>
  <si>
    <t>GROSS SALARY</t>
  </si>
  <si>
    <t>PAYE</t>
  </si>
  <si>
    <t>NET</t>
  </si>
  <si>
    <t>LST PER ANNUM</t>
  </si>
  <si>
    <t>John Paul</t>
  </si>
  <si>
    <t>0000000055</t>
  </si>
  <si>
    <t>Makerere</t>
  </si>
  <si>
    <t>Kampala</t>
  </si>
  <si>
    <t>Peter Crack</t>
  </si>
  <si>
    <t>0000000151</t>
  </si>
  <si>
    <t>Busega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</si>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</sst>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8" fillId="0" borderId="0" applyFont="0" applyFill="0" applyBorder="0" applyAlignment="0" applyProtection="0"/>
  </cellStyleXfs>
  <cellXfs count="28">
    <xf numFmtId="0" fontId="0" fillId="0" borderId="0" xfId="0"/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6" xfId="0" applyFont="1" applyBorder="1" applyAlignment="1"/>
    <xf numFmtId="0" fontId="2" fillId="0" borderId="7" xfId="0" applyFont="1" applyBorder="1" applyAlignment="1">
      <alignment horizontal="left"/>
    </xf>
    <xf numFmtId="0" fontId="2" fillId="0" borderId="8" xfId="0" applyFont="1" applyBorder="1" applyAlignment="1"/>
    <xf numFmtId="0" fontId="2" fillId="0" borderId="9" xfId="0" applyFont="1" applyBorder="1" applyAlignment="1"/>
    <xf numFmtId="0" fontId="2" fillId="0" borderId="10" xfId="0" applyFont="1" applyBorder="1" applyAlignment="1"/>
    <xf numFmtId="0" fontId="2" fillId="0" borderId="11" xfId="0" applyFont="1" applyBorder="1" applyAlignment="1"/>
    <xf numFmtId="0" fontId="2" fillId="0" borderId="12" xfId="0" applyFont="1" applyBorder="1" applyAlignment="1">
      <alignment horizontal="left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65" fontId="5" fillId="0" borderId="15" xfId="1" applyNumberFormat="1" applyFont="1" applyBorder="1" applyAlignment="1">
      <alignment horizontal="center" vertical="center"/>
    </xf>
    <xf numFmtId="165" fontId="5" fillId="0" borderId="16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7" xfId="0" applyFont="1" applyFill="1" applyBorder="1"/>
    <xf numFmtId="49" fontId="6" fillId="0" borderId="5" xfId="0" applyNumberFormat="1" applyFont="1" applyFill="1" applyBorder="1"/>
    <xf numFmtId="0" fontId="6" fillId="0" borderId="5" xfId="0" applyFont="1" applyFill="1" applyBorder="1"/>
    <xf numFmtId="165" fontId="6" fillId="0" borderId="6" xfId="1" applyNumberFormat="1" applyFont="1" applyFill="1" applyBorder="1"/>
    <xf numFmtId="0" fontId="6" fillId="0" borderId="18" xfId="0" applyFont="1" applyFill="1" applyBorder="1"/>
    <xf numFmtId="0" fontId="7" fillId="0" borderId="9" xfId="0" applyFont="1" applyFill="1" applyBorder="1"/>
    <xf numFmtId="0" fontId="6" fillId="0" borderId="9" xfId="0" applyFont="1" applyFill="1" applyBorder="1"/>
    <xf numFmtId="165" fontId="7" fillId="0" borderId="11" xfId="1" applyNumberFormat="1" applyFont="1" applyFill="1" applyBorder="1"/>
    <xf numFmtId="165" fontId="7" fillId="0" borderId="6" xfId="1" applyNumberFormat="1" applyFont="1" applyFill="1" applyBorder="1"/>
    <xf numFmtId="165" fontId="9" fillId="0" borderId="7" xfId="2" applyNumberFormat="1" applyFont="1" applyFill="1" applyBorder="1" applyAlignme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3">
    <cellStyle name="Comma" xfId="1" builtinId="3"/>
    <cellStyle name="Comma 5" xfId="2" xr:uid="{00000000-0005-0000-0000-000001000000}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(* #,##0_);_(* \(#,##0\);_(* &quot;-&quot;??_);_(@_)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(* #,##0_);_(* \(#,##0\);_(* &quot;-&quot;??_);_(@_)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(* #,##0_);_(* \(#,##0\);_(* &quot;-&quot;??_);_(@_)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(* #,##0_);_(* \(#,##0\);_(* &quot;-&quot;??_);_(@_)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(* #,##0_);_(* \(#,##0\);_(* &quot;-&quot;??_);_(@_)"/>
      <border diagonalUp="0" diagonalDown="0" outline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theme="1"/>
        <name val="Times New Roman"/>
        <scheme val="none"/>
      </font>
      <numFmt numFmtId="165" formatCode="_(* #,##0_);_(* \(#,##0\);_(* &quot;-&quot;??_);_(@_)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7:I28" totalsRowShown="0" headerRowDxfId="13" dataDxfId="11" headerRowBorderDxfId="12" tableBorderDxfId="10" totalsRowBorderDxfId="9" headerRowCellStyle="Comma" dataCellStyle="Comma">
  <tableColumns count="9">
    <tableColumn id="9" xr3:uid="{00000000-0010-0000-0000-000009000000}" name="No." dataDxfId="8"/>
    <tableColumn id="11" xr3:uid="{00000000-0010-0000-0000-00000B000000}" name="NAME OF EMPLOYEES" dataDxfId="7"/>
    <tableColumn id="13" xr3:uid="{00000000-0010-0000-0000-00000D000000}" name="COIN" dataDxfId="6"/>
    <tableColumn id="1" xr3:uid="{00000000-0010-0000-0000-000001000000}" name="PLACE OF RESIDENCE" dataDxfId="5"/>
    <tableColumn id="10" xr3:uid="{00000000-0010-0000-0000-00000A000000}" name="DISTRICT" dataDxfId="4"/>
    <tableColumn id="2" xr3:uid="{00000000-0010-0000-0000-000002000000}" name="GROSS SALARY" dataDxfId="3" dataCellStyle="Comma"/>
    <tableColumn id="16" xr3:uid="{00000000-0010-0000-0000-000010000000}" name="PAYE" dataDxfId="2" dataCellStyle="Comma">
      <calculatedColumnFormula>IF(F8&lt;=235000,0,IF(F8&lt;335000,(F8-235000)*10%,IF(F8&lt;410000,(F8-335000)*20%+10000,(F8-410000)*30%+25000)))</calculatedColumnFormula>
    </tableColumn>
    <tableColumn id="15" xr3:uid="{00000000-0010-0000-0000-00000F000000}" name="NET" dataDxfId="1" dataCellStyle="Comma">
      <calculatedColumnFormula>+Table1[[#This Row],[GROSS SALARY]]-G8</calculatedColumnFormula>
    </tableColumn>
    <tableColumn id="14" xr3:uid="{00000000-0010-0000-0000-00000E000000}" name="LST PER ANNUM" dataDxfId="0" dataCellStyle="Comma">
      <calculatedColumnFormula>IF((F8)&lt;=100000,0,IF((F8)&lt;=200000,5000,IF((F8)&lt;=300000,10000,IF((F8)&lt;=400000,20000,IF((F8)&lt;=500000,30000,IF((F8)&lt;=600000,40000,IF((F8)&lt;=700000,60000,IF((F8)&lt;=800000,70000,IF((F8)&lt;=900000,80000,IF((F8)&lt;=1000000,90000,100000))))))))))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32"/>
  <sheetViews>
    <sheetView tabSelected="1" topLeftCell="A5" workbookViewId="0">
      <selection activeCell="F12" sqref="F12"/>
    </sheetView>
  </sheetViews>
  <sheetFormatPr defaultRowHeight="14.5" x14ac:dyDescent="0.35"/>
  <cols>
    <col min="1" max="1" width="9" customWidth="1"/>
    <col min="2" max="2" width="15.26953125" customWidth="1"/>
    <col min="3" max="3" width="15.81640625" customWidth="1"/>
    <col min="4" max="4" width="16.1796875" customWidth="1"/>
    <col min="5" max="5" width="18.54296875" customWidth="1"/>
    <col min="6" max="6" width="20.7265625" customWidth="1"/>
    <col min="7" max="7" width="13.7265625" customWidth="1"/>
    <col min="8" max="8" width="12.7265625" customWidth="1"/>
    <col min="9" max="9" width="19.7265625" customWidth="1"/>
  </cols>
  <sheetData>
    <row r="3" spans="1:9" ht="15" thickBot="1" x14ac:dyDescent="0.4"/>
    <row r="4" spans="1:9" ht="18.5" x14ac:dyDescent="0.45">
      <c r="A4" s="25" t="s">
        <v>0</v>
      </c>
      <c r="B4" s="26"/>
      <c r="C4" s="26"/>
      <c r="D4" s="26"/>
      <c r="E4" s="26"/>
      <c r="F4" s="26"/>
      <c r="G4" s="26"/>
      <c r="H4" s="26"/>
      <c r="I4" s="27"/>
    </row>
    <row r="5" spans="1:9" x14ac:dyDescent="0.35">
      <c r="A5" s="1" t="s">
        <v>1</v>
      </c>
      <c r="B5" s="1"/>
      <c r="C5" s="2"/>
      <c r="D5" s="3" t="s">
        <v>2</v>
      </c>
      <c r="E5" s="3"/>
      <c r="F5" s="3" t="s">
        <v>3</v>
      </c>
      <c r="G5" s="3"/>
      <c r="H5" s="3"/>
      <c r="I5" s="4" t="s">
        <v>4</v>
      </c>
    </row>
    <row r="6" spans="1:9" ht="15" thickBot="1" x14ac:dyDescent="0.4">
      <c r="A6" s="1" t="s">
        <v>5</v>
      </c>
      <c r="B6" s="5"/>
      <c r="C6" s="6"/>
      <c r="D6" s="7" t="s">
        <v>6</v>
      </c>
      <c r="E6" s="6"/>
      <c r="F6" s="8" t="s">
        <v>7</v>
      </c>
      <c r="G6" s="8"/>
      <c r="H6" s="8"/>
      <c r="I6" s="9" t="s">
        <v>8</v>
      </c>
    </row>
    <row r="7" spans="1:9" s="14" customFormat="1" ht="36.75" customHeight="1" x14ac:dyDescent="0.35">
      <c r="A7" s="10" t="s">
        <v>9</v>
      </c>
      <c r="B7" s="10" t="s">
        <v>10</v>
      </c>
      <c r="C7" s="11" t="s">
        <v>11</v>
      </c>
      <c r="D7" s="11" t="s">
        <v>12</v>
      </c>
      <c r="E7" s="11" t="s">
        <v>13</v>
      </c>
      <c r="F7" s="12" t="s">
        <v>14</v>
      </c>
      <c r="G7" s="12" t="s">
        <v>15</v>
      </c>
      <c r="H7" s="12" t="s">
        <v>16</v>
      </c>
      <c r="I7" s="13" t="s">
        <v>17</v>
      </c>
    </row>
    <row r="8" spans="1:9" x14ac:dyDescent="0.35">
      <c r="A8" s="15">
        <v>1</v>
      </c>
      <c r="B8" s="15" t="s">
        <v>18</v>
      </c>
      <c r="C8" s="16" t="s">
        <v>19</v>
      </c>
      <c r="D8" s="17" t="s">
        <v>20</v>
      </c>
      <c r="E8" s="17" t="s">
        <v>21</v>
      </c>
      <c r="F8" s="18">
        <v>400001</v>
      </c>
      <c r="G8" s="18">
        <f t="shared" ref="G8:G28" si="0">IF(F8&lt;=235000,0,IF(F8&lt;335000,(F8-235000)*10%,IF(F8&lt;410000,(F8-335000)*20%+10000,(F8-410000)*30%+25000)))</f>
        <v>23000.2</v>
      </c>
      <c r="H8" s="18">
        <f>+Table1[[#This Row],[GROSS SALARY]]-G8</f>
        <v>377000.8</v>
      </c>
      <c r="I8" s="18">
        <f>IF((F8)&lt;=100000,0,IF((F8)&lt;=200000,5000,IF((F8)&lt;=300000,10000,IF((F8)&lt;=400000,20000,IF((F8)&lt;=500000,30000,IF((F8)&lt;=600000,40000,IF((F8)&lt;=700000,60000,IF((F8)&lt;=800000,70000,IF((F8)&lt;=900000,80000,IF((F8)&lt;=1000000,90000,100000))))))))))</f>
        <v>30000</v>
      </c>
    </row>
    <row r="9" spans="1:9" x14ac:dyDescent="0.35">
      <c r="A9" s="15">
        <v>2</v>
      </c>
      <c r="B9" s="15" t="s">
        <v>22</v>
      </c>
      <c r="C9" s="16" t="s">
        <v>23</v>
      </c>
      <c r="D9" s="17" t="s">
        <v>24</v>
      </c>
      <c r="E9" s="17" t="s">
        <v>21</v>
      </c>
      <c r="F9" s="18">
        <v>1000001</v>
      </c>
      <c r="G9" s="18">
        <f t="shared" si="0"/>
        <v>202000.3</v>
      </c>
      <c r="H9" s="18">
        <f>+Table1[[#This Row],[GROSS SALARY]]-G9</f>
        <v>798000.7</v>
      </c>
      <c r="I9" s="18">
        <f t="shared" ref="I9:I27" si="1">IF((F9)&lt;=100000,0,IF((F9)&lt;=200000,5000,IF((F9)&lt;=300000,10000,IF((F9)&lt;=400000,20000,IF((F9)&lt;=500000,30000,IF((F9)&lt;=600000,40000,IF((F9)&lt;=700000,60000,IF((F9)&lt;=800000,70000,IF((F9)&lt;=900000,80000,IF((F9)&lt;=1000000,90000,100000))))))))))</f>
        <v>100000</v>
      </c>
    </row>
    <row r="10" spans="1:9" x14ac:dyDescent="0.35">
      <c r="A10" s="15"/>
      <c r="B10" s="15"/>
      <c r="C10" s="16"/>
      <c r="D10" s="17"/>
      <c r="E10" s="17"/>
      <c r="F10" s="18">
        <v>500000</v>
      </c>
      <c r="G10" s="18">
        <f t="shared" si="0"/>
        <v>52000</v>
      </c>
      <c r="H10" s="18">
        <f>+Table1[[#This Row],[GROSS SALARY]]-G10</f>
        <v>448000</v>
      </c>
      <c r="I10" s="18">
        <f t="shared" si="1"/>
        <v>30000</v>
      </c>
    </row>
    <row r="11" spans="1:9" x14ac:dyDescent="0.35">
      <c r="A11" s="15"/>
      <c r="B11" s="17"/>
      <c r="C11" s="17"/>
      <c r="D11" s="17"/>
      <c r="E11" s="17"/>
      <c r="F11" s="18">
        <v>600000</v>
      </c>
      <c r="G11" s="18">
        <f t="shared" si="0"/>
        <v>82000</v>
      </c>
      <c r="H11" s="18">
        <f>+Table1[[#This Row],[GROSS SALARY]]-G11</f>
        <v>518000</v>
      </c>
      <c r="I11" s="18">
        <f t="shared" si="1"/>
        <v>40000</v>
      </c>
    </row>
    <row r="12" spans="1:9" x14ac:dyDescent="0.35">
      <c r="A12" s="15"/>
      <c r="B12" s="17"/>
      <c r="C12" s="17"/>
      <c r="D12" s="17"/>
      <c r="E12" s="17"/>
      <c r="F12" s="18">
        <v>0</v>
      </c>
      <c r="G12" s="18">
        <f t="shared" si="0"/>
        <v>0</v>
      </c>
      <c r="H12" s="18">
        <f>+Table1[[#This Row],[GROSS SALARY]]-G12</f>
        <v>0</v>
      </c>
      <c r="I12" s="18">
        <f t="shared" si="1"/>
        <v>0</v>
      </c>
    </row>
    <row r="13" spans="1:9" x14ac:dyDescent="0.35">
      <c r="A13" s="15"/>
      <c r="B13" s="17"/>
      <c r="C13" s="17"/>
      <c r="D13" s="17"/>
      <c r="E13" s="17"/>
      <c r="F13" s="18">
        <v>0</v>
      </c>
      <c r="G13" s="18">
        <f t="shared" si="0"/>
        <v>0</v>
      </c>
      <c r="H13" s="18">
        <f>+Table1[[#This Row],[GROSS SALARY]]-G13</f>
        <v>0</v>
      </c>
      <c r="I13" s="18">
        <f t="shared" si="1"/>
        <v>0</v>
      </c>
    </row>
    <row r="14" spans="1:9" x14ac:dyDescent="0.35">
      <c r="A14" s="15"/>
      <c r="B14" s="17"/>
      <c r="C14" s="17"/>
      <c r="D14" s="17"/>
      <c r="E14" s="17"/>
      <c r="F14" s="18">
        <v>0</v>
      </c>
      <c r="G14" s="18">
        <f t="shared" si="0"/>
        <v>0</v>
      </c>
      <c r="H14" s="18">
        <f>+Table1[[#This Row],[GROSS SALARY]]-G14</f>
        <v>0</v>
      </c>
      <c r="I14" s="18">
        <f t="shared" si="1"/>
        <v>0</v>
      </c>
    </row>
    <row r="15" spans="1:9" x14ac:dyDescent="0.35">
      <c r="A15" s="15"/>
      <c r="B15" s="17"/>
      <c r="C15" s="17"/>
      <c r="D15" s="17"/>
      <c r="E15" s="17"/>
      <c r="F15" s="18">
        <v>0</v>
      </c>
      <c r="G15" s="18">
        <f t="shared" si="0"/>
        <v>0</v>
      </c>
      <c r="H15" s="18">
        <f>+Table1[[#This Row],[GROSS SALARY]]-G15</f>
        <v>0</v>
      </c>
      <c r="I15" s="18">
        <f t="shared" si="1"/>
        <v>0</v>
      </c>
    </row>
    <row r="16" spans="1:9" x14ac:dyDescent="0.35">
      <c r="A16" s="15"/>
      <c r="B16" s="17"/>
      <c r="C16" s="17"/>
      <c r="D16" s="17"/>
      <c r="E16" s="17"/>
      <c r="F16" s="18">
        <v>0</v>
      </c>
      <c r="G16" s="18">
        <f t="shared" si="0"/>
        <v>0</v>
      </c>
      <c r="H16" s="18">
        <f>+Table1[[#This Row],[GROSS SALARY]]-G16</f>
        <v>0</v>
      </c>
      <c r="I16" s="18">
        <f t="shared" si="1"/>
        <v>0</v>
      </c>
    </row>
    <row r="17" spans="1:10" x14ac:dyDescent="0.35">
      <c r="A17" s="15"/>
      <c r="B17" s="17"/>
      <c r="C17" s="17"/>
      <c r="D17" s="17"/>
      <c r="E17" s="17"/>
      <c r="F17" s="18">
        <v>0</v>
      </c>
      <c r="G17" s="18">
        <f t="shared" si="0"/>
        <v>0</v>
      </c>
      <c r="H17" s="18">
        <f>+Table1[[#This Row],[GROSS SALARY]]-G17</f>
        <v>0</v>
      </c>
      <c r="I17" s="18">
        <f t="shared" si="1"/>
        <v>0</v>
      </c>
    </row>
    <row r="18" spans="1:10" x14ac:dyDescent="0.35">
      <c r="A18" s="15"/>
      <c r="B18" s="17"/>
      <c r="C18" s="17"/>
      <c r="D18" s="17"/>
      <c r="E18" s="17"/>
      <c r="F18" s="18">
        <v>0</v>
      </c>
      <c r="G18" s="18">
        <f t="shared" si="0"/>
        <v>0</v>
      </c>
      <c r="H18" s="18">
        <f>+Table1[[#This Row],[GROSS SALARY]]-G18</f>
        <v>0</v>
      </c>
      <c r="I18" s="18">
        <f t="shared" si="1"/>
        <v>0</v>
      </c>
    </row>
    <row r="19" spans="1:10" x14ac:dyDescent="0.35">
      <c r="A19" s="15"/>
      <c r="B19" s="17"/>
      <c r="C19" s="17"/>
      <c r="D19" s="17"/>
      <c r="E19" s="17"/>
      <c r="F19" s="18">
        <v>0</v>
      </c>
      <c r="G19" s="18">
        <f t="shared" si="0"/>
        <v>0</v>
      </c>
      <c r="H19" s="18">
        <f>+Table1[[#This Row],[GROSS SALARY]]-G19</f>
        <v>0</v>
      </c>
      <c r="I19" s="18">
        <f t="shared" si="1"/>
        <v>0</v>
      </c>
    </row>
    <row r="20" spans="1:10" x14ac:dyDescent="0.35">
      <c r="A20" s="15"/>
      <c r="B20" s="17"/>
      <c r="C20" s="17"/>
      <c r="D20" s="17"/>
      <c r="E20" s="17"/>
      <c r="F20" s="18">
        <v>0</v>
      </c>
      <c r="G20" s="18">
        <f t="shared" si="0"/>
        <v>0</v>
      </c>
      <c r="H20" s="18">
        <f>+Table1[[#This Row],[GROSS SALARY]]-G20</f>
        <v>0</v>
      </c>
      <c r="I20" s="18">
        <f t="shared" si="1"/>
        <v>0</v>
      </c>
    </row>
    <row r="21" spans="1:10" x14ac:dyDescent="0.35">
      <c r="A21" s="15"/>
      <c r="B21" s="17"/>
      <c r="C21" s="17"/>
      <c r="D21" s="17"/>
      <c r="E21" s="17"/>
      <c r="F21" s="18">
        <v>0</v>
      </c>
      <c r="G21" s="18">
        <f t="shared" si="0"/>
        <v>0</v>
      </c>
      <c r="H21" s="18">
        <f>+Table1[[#This Row],[GROSS SALARY]]-G21</f>
        <v>0</v>
      </c>
      <c r="I21" s="18">
        <f t="shared" si="1"/>
        <v>0</v>
      </c>
    </row>
    <row r="22" spans="1:10" x14ac:dyDescent="0.35">
      <c r="A22" s="15"/>
      <c r="B22" s="17"/>
      <c r="C22" s="17"/>
      <c r="D22" s="17"/>
      <c r="E22" s="17"/>
      <c r="F22" s="18">
        <v>0</v>
      </c>
      <c r="G22" s="18">
        <f t="shared" si="0"/>
        <v>0</v>
      </c>
      <c r="H22" s="18">
        <f>+Table1[[#This Row],[GROSS SALARY]]-G22</f>
        <v>0</v>
      </c>
      <c r="I22" s="18">
        <f t="shared" si="1"/>
        <v>0</v>
      </c>
    </row>
    <row r="23" spans="1:10" x14ac:dyDescent="0.35">
      <c r="A23" s="15"/>
      <c r="B23" s="17"/>
      <c r="C23" s="17"/>
      <c r="D23" s="17"/>
      <c r="E23" s="17"/>
      <c r="F23" s="18">
        <v>0</v>
      </c>
      <c r="G23" s="18">
        <f t="shared" si="0"/>
        <v>0</v>
      </c>
      <c r="H23" s="18">
        <f>+Table1[[#This Row],[GROSS SALARY]]-G23</f>
        <v>0</v>
      </c>
      <c r="I23" s="18">
        <f t="shared" si="1"/>
        <v>0</v>
      </c>
    </row>
    <row r="24" spans="1:10" x14ac:dyDescent="0.35">
      <c r="A24" s="15"/>
      <c r="B24" s="17"/>
      <c r="C24" s="17"/>
      <c r="D24" s="17"/>
      <c r="E24" s="17"/>
      <c r="F24" s="18">
        <v>0</v>
      </c>
      <c r="G24" s="18">
        <f t="shared" si="0"/>
        <v>0</v>
      </c>
      <c r="H24" s="18">
        <f>+Table1[[#This Row],[GROSS SALARY]]-G24</f>
        <v>0</v>
      </c>
      <c r="I24" s="18">
        <f t="shared" si="1"/>
        <v>0</v>
      </c>
    </row>
    <row r="25" spans="1:10" x14ac:dyDescent="0.35">
      <c r="A25" s="15"/>
      <c r="B25" s="17"/>
      <c r="C25" s="17"/>
      <c r="D25" s="17"/>
      <c r="E25" s="17"/>
      <c r="F25" s="18">
        <v>0</v>
      </c>
      <c r="G25" s="18">
        <f t="shared" si="0"/>
        <v>0</v>
      </c>
      <c r="H25" s="18">
        <f>+Table1[[#This Row],[GROSS SALARY]]-G25</f>
        <v>0</v>
      </c>
      <c r="I25" s="18">
        <f t="shared" si="1"/>
        <v>0</v>
      </c>
    </row>
    <row r="26" spans="1:10" x14ac:dyDescent="0.35">
      <c r="A26" s="15"/>
      <c r="B26" s="17"/>
      <c r="C26" s="17"/>
      <c r="D26" s="17"/>
      <c r="E26" s="17"/>
      <c r="F26" s="18">
        <v>0</v>
      </c>
      <c r="G26" s="18">
        <f t="shared" si="0"/>
        <v>0</v>
      </c>
      <c r="H26" s="18">
        <f>+Table1[[#This Row],[GROSS SALARY]]-G26</f>
        <v>0</v>
      </c>
      <c r="I26" s="18">
        <f t="shared" si="1"/>
        <v>0</v>
      </c>
    </row>
    <row r="27" spans="1:10" x14ac:dyDescent="0.35">
      <c r="A27" s="15"/>
      <c r="B27" s="17"/>
      <c r="C27" s="17"/>
      <c r="D27" s="17"/>
      <c r="E27" s="17"/>
      <c r="F27" s="18">
        <v>0</v>
      </c>
      <c r="G27" s="18">
        <f t="shared" si="0"/>
        <v>0</v>
      </c>
      <c r="H27" s="18">
        <f>+Table1[[#This Row],[GROSS SALARY]]-G27</f>
        <v>0</v>
      </c>
      <c r="I27" s="18">
        <f t="shared" si="1"/>
        <v>0</v>
      </c>
    </row>
    <row r="28" spans="1:10" ht="15" thickBot="1" x14ac:dyDescent="0.4">
      <c r="A28" s="19"/>
      <c r="B28" s="20" t="s">
        <v>25</v>
      </c>
      <c r="C28" s="21"/>
      <c r="D28" s="21"/>
      <c r="E28" s="21"/>
      <c r="F28" s="22">
        <f>SUBTOTAL(109,F8:F27)</f>
        <v>2500002</v>
      </c>
      <c r="G28" s="23">
        <f t="shared" si="0"/>
        <v>652000.6</v>
      </c>
      <c r="H28" s="23">
        <f>+Table1[[#This Row],[GROSS SALARY]]-G28</f>
        <v>1848001.4</v>
      </c>
      <c r="I28" s="23">
        <f>SUBTOTAL(109,I8:I27)</f>
        <v>200000</v>
      </c>
    </row>
    <row r="32" spans="1:10" ht="15.5" x14ac:dyDescent="0.35">
      <c r="J32" s="24"/>
    </row>
  </sheetData>
  <mergeCells count="1">
    <mergeCell ref="A4:I4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Mugyenyi</dc:creator>
  <cp:lastModifiedBy>Agnes Kahwa</cp:lastModifiedBy>
  <dcterms:created xsi:type="dcterms:W3CDTF">2023-11-06T07:27:12Z</dcterms:created>
  <dcterms:modified xsi:type="dcterms:W3CDTF">2023-11-08T09:16:15Z</dcterms:modified>
</cp:coreProperties>
</file>